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5" i="1" l="1"/>
  <c r="H47" i="1"/>
  <c r="H28" i="1"/>
  <c r="H36" i="1" l="1"/>
  <c r="H57" i="1"/>
  <c r="H18" i="1" l="1"/>
  <c r="H24" i="1" l="1"/>
  <c r="H31" i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<sst xmlns="http://schemas.openxmlformats.org/spreadsheetml/2006/main" count="63" uniqueCount="36">
  <si>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</si>
  <si>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</si>
  <si>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</si>
  <si>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</si>
  <si>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</si>
  <si>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</si>
  <si>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</si>
  <si>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</si>
  <si>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</si>
  <si>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</si>
  <si>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</si>
  <si>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</si>
  <si>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</si>
  <si>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</si>
  <si>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</si>
  <si>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</si>
  <si>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</si>
  <si>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</si>
  <si>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</si>
  <si>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</si>
  <si>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</si>
  <si>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</si>
  <si>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</si>
  <si>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</si>
  <si>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</si>
  <si>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</si>
  <si>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</si>
  <si>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</si>
  <si>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</si>
  <si>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</si>
  <si>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Primljena i neutrošena participacija od 18.10.2024</t>
  </si>
  <si>
    <t>Dana: 18.10.2024</t>
  </si>
  <si>
    <t>Flora komerc</t>
  </si>
  <si>
    <t>7179-24</t>
  </si>
  <si>
    <t>UKUPNO SANITETSKI MATERIJAL-PO TREBOVANJU</t>
  </si>
  <si>
    <t xml:space="preserve">Dana 18.10.2024.godine Dom zdravlja Požarevac 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</si>
</sst>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62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7" fillId="0" borderId="1" xfId="2" applyBorder="1"/>
    <xf numFmtId="0" fontId="8" fillId="0" borderId="1" xfId="2" applyFont="1" applyFill="1" applyBorder="1"/>
    <xf numFmtId="167" fontId="8" fillId="0" borderId="1" xfId="2" applyNumberFormat="1" applyFont="1" applyBorder="1"/>
    <xf numFmtId="49" fontId="7" fillId="0" borderId="1" xfId="2" applyNumberFormat="1" applyBorder="1"/>
    <xf numFmtId="4" fontId="8" fillId="0" borderId="1" xfId="2" applyNumberFormat="1" applyFont="1" applyFill="1" applyBorder="1"/>
    <xf numFmtId="49" fontId="8" fillId="0" borderId="1" xfId="2" applyNumberFormat="1" applyFont="1" applyFill="1" applyBorder="1"/>
    <xf numFmtId="4" fontId="9" fillId="0" borderId="1" xfId="2" applyNumberFormat="1" applyFont="1" applyFill="1" applyBorder="1"/>
    <xf numFmtId="4" fontId="9" fillId="0" borderId="1" xfId="2" applyNumberFormat="1" applyFont="1" applyFill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1" zoomScaleNormal="100" workbookViewId="0">
      <selection activeCell="B62" sqref="B6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31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45583</v>
      </c>
      <c r="H12" s="12">
        <v>868628.45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45583</v>
      </c>
      <c r="H13" s="1">
        <f>H14+H29-H37-H50</f>
        <v>672469.8900000006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45583</v>
      </c>
      <c r="H14" s="2">
        <f>SUM(H15:H28)</f>
        <v>466626.04000000068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+1800000-1740289.51-5622.44+19899.97-24555.56+25065.67</f>
        <v>319164.13000000047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0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48024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0</v>
      </c>
      <c r="I23" s="25"/>
      <c r="J23" s="9"/>
      <c r="K23" s="6"/>
      <c r="L23" s="27"/>
      <c r="M23" s="25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2438168.95-2214898.11-209095.24+25772+20332+1270319.92-1206012.51+1264381.76-209312.61+272186.68-1357496.53-800-26418.77</f>
        <v>67127.540000000052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0</v>
      </c>
      <c r="I27" s="25"/>
      <c r="J27" s="9"/>
      <c r="K27" s="6"/>
      <c r="L27" s="6"/>
    </row>
    <row r="28" spans="2:13" x14ac:dyDescent="0.25">
      <c r="B28" s="29" t="s">
        <v>30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+3650-272186.68+5400+3600-222.06+19100+3150-44965.3+5350+11950+4400+600+3550-3125.47-13722-3365.48+8200+4350-12960+10250+3800-6762.09+8050+2150-95.09+11050+4000+6451.75+66.25-66.25+6950+3200-148.85-88.69+8600+2600-19444+10950+3850-268.91+10700+4350-32498.75+7400+4250-38612.05+12500+3900</f>
        <v>32310.370000000155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45583</v>
      </c>
      <c r="H29" s="2">
        <f>H30+H31+H32+H33+H35+H36+H34</f>
        <v>254120.38999999996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220299.99-212535.19+220299.99-173772.38+220299.99-183515.68-19511.33+19511.33+170000-185883.73-19511.33+170000+90415.38-241624.41+170000+19511.33-214491.54+170000-137272.65-43022.66-7000+170000+43022.66-158193.27-13877.63+220000-158232.92+13877.63+1714.11+73189.7</f>
        <v>223697.38999999996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K33" s="6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2" x14ac:dyDescent="0.25">
      <c r="B36" s="29" t="s">
        <v>30</v>
      </c>
      <c r="C36" s="30"/>
      <c r="D36" s="30"/>
      <c r="E36" s="30"/>
      <c r="F36" s="31"/>
      <c r="G36" s="19"/>
      <c r="H36" s="8">
        <f>5588+1759+23076</f>
        <v>30423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45583</v>
      </c>
      <c r="H37" s="3">
        <f>SUM(H38:H49)</f>
        <v>48276.54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0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0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48024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0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246.54+6</f>
        <v>252.54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0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45583</v>
      </c>
      <c r="H50" s="3">
        <f>SUM(H51:H56)</f>
        <v>0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  <c r="K51" s="6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0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v>0</v>
      </c>
      <c r="I53" s="9"/>
      <c r="J53" s="9"/>
      <c r="K53" s="6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0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45583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+1721058.45-1721058.45-73189.7-19899.97+19967.02-66.25+108757.96-108757.96</f>
        <v>196158.56000000017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868628.45000000077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35</v>
      </c>
      <c r="C61" s="28"/>
      <c r="D61" s="28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32</v>
      </c>
      <c r="C63" s="56">
        <v>42624</v>
      </c>
      <c r="D63" s="57" t="s">
        <v>33</v>
      </c>
    </row>
    <row r="64" spans="2:12" x14ac:dyDescent="0.25">
      <c r="B64" s="55" t="s">
        <v>32</v>
      </c>
      <c r="C64" s="58">
        <v>5400</v>
      </c>
      <c r="D64" s="59" t="s">
        <v>33</v>
      </c>
    </row>
    <row r="65" spans="2:4" x14ac:dyDescent="0.25">
      <c r="B65" s="61" t="s">
        <v>34</v>
      </c>
      <c r="C65" s="60">
        <f>SUM(C63:C64)</f>
        <v>48024</v>
      </c>
      <c r="D65" s="59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2024-10-21T05:45:42Z</dcterms:modified>
  <cp:category/>
  <cp:contentStatus/>
</cp:coreProperties>
</file>